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I195"/>
  <c r="L195"/>
  <c r="J195"/>
  <c r="H195"/>
  <c r="F195"/>
  <c r="I176"/>
  <c r="J176"/>
  <c r="H176"/>
  <c r="F176"/>
  <c r="L157"/>
  <c r="J157"/>
  <c r="H157"/>
  <c r="F157"/>
  <c r="L138"/>
  <c r="J138"/>
  <c r="G138"/>
  <c r="F138"/>
  <c r="I138"/>
  <c r="H138"/>
  <c r="I119"/>
  <c r="L119"/>
  <c r="J119"/>
  <c r="H119"/>
  <c r="G119"/>
  <c r="F119"/>
  <c r="L100"/>
  <c r="J100"/>
  <c r="I100"/>
  <c r="H100"/>
  <c r="G100"/>
  <c r="F100"/>
  <c r="J81"/>
  <c r="I81"/>
  <c r="H81"/>
  <c r="L81"/>
  <c r="G81"/>
  <c r="F81"/>
  <c r="I62"/>
  <c r="L62"/>
  <c r="J62"/>
  <c r="H62"/>
  <c r="G62"/>
  <c r="F62"/>
  <c r="L43"/>
  <c r="F43"/>
  <c r="J43"/>
  <c r="I43"/>
  <c r="H43"/>
  <c r="G43"/>
  <c r="L24"/>
  <c r="J24"/>
  <c r="I24"/>
  <c r="H24"/>
  <c r="G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<sst xmlns="http://schemas.openxmlformats.org/spreadsheetml/2006/main" count="308" uniqueCount="133">
  <si>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</si>
  <si>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</si>
  <si>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</si>
  <si>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</si>
  <si>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</si>
  <si>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</si>
  <si>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</si>
  <si>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</si>
  <si>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</si>
  <si>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</si>
  <si>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</si>
  <si>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</si>
  <si>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</si>
  <si>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</si>
  <si>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</si>
  <si>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</si>
  <si>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</si>
  <si>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</si>
  <si>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</si>
  <si>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</si>
  <si>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</si>
  <si>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</si>
  <si>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</si>
  <si>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</si>
  <si>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</si>
  <si>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</si>
  <si>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</si>
  <si>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</si>
  <si>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</si>
  <si>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</si>
  <si>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</si>
  <si>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</si>
  <si>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</si>
  <si>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</si>
  <si>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</si>
  <si>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</si>
  <si>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</si>
  <si>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</si>
  <si>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</si>
  <si>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Филиал МОУ "СОШ с.Мироновка" в п.Новореченский</t>
  </si>
  <si>
    <t xml:space="preserve">Директор </t>
  </si>
  <si>
    <t>Бауман Н.А.</t>
  </si>
  <si>
    <t>54-142020</t>
  </si>
  <si>
    <t>макаронные изделия отварные</t>
  </si>
  <si>
    <t>чай с сахаром</t>
  </si>
  <si>
    <t>плов из курицы</t>
  </si>
  <si>
    <t>зеленый горошек</t>
  </si>
  <si>
    <t>рассольник ленинградский</t>
  </si>
  <si>
    <t xml:space="preserve">салат из свеклы отварной </t>
  </si>
  <si>
    <t xml:space="preserve">компот из сухофруктов </t>
  </si>
  <si>
    <t xml:space="preserve">напиток из шиповника </t>
  </si>
  <si>
    <t xml:space="preserve">суп картофельный с макаронными изделиями </t>
  </si>
  <si>
    <t>54-13хн</t>
  </si>
  <si>
    <t xml:space="preserve">хлеб пшеничный </t>
  </si>
  <si>
    <t>214.14</t>
  </si>
  <si>
    <t>салат с белокачанной капустой</t>
  </si>
  <si>
    <t>114.3</t>
  </si>
  <si>
    <t>54-7з</t>
  </si>
  <si>
    <t>54-17с</t>
  </si>
  <si>
    <t xml:space="preserve">суп из овощей </t>
  </si>
  <si>
    <t>гречка отварная рассыпчатая</t>
  </si>
  <si>
    <t xml:space="preserve">курица тушеная с морковью </t>
  </si>
  <si>
    <t xml:space="preserve">фрукт </t>
  </si>
  <si>
    <t xml:space="preserve">яблоко </t>
  </si>
  <si>
    <t>54-25м</t>
  </si>
  <si>
    <t>33.7</t>
  </si>
  <si>
    <t>54-4г</t>
  </si>
  <si>
    <t>54-2гн</t>
  </si>
  <si>
    <t xml:space="preserve">0.4 </t>
  </si>
  <si>
    <t xml:space="preserve">помидор в нарезке </t>
  </si>
  <si>
    <t>54-3з</t>
  </si>
  <si>
    <t xml:space="preserve">щи из свежей капусты со сметаной </t>
  </si>
  <si>
    <t>54-1г</t>
  </si>
  <si>
    <t xml:space="preserve">гуляш из говядины </t>
  </si>
  <si>
    <t>54-2м</t>
  </si>
  <si>
    <t xml:space="preserve">винегрет с растительным маслом </t>
  </si>
  <si>
    <t>54-16з</t>
  </si>
  <si>
    <t>54-3с</t>
  </si>
  <si>
    <t>54-12м33,2</t>
  </si>
  <si>
    <t xml:space="preserve">компот из кураги </t>
  </si>
  <si>
    <t>54-2хн</t>
  </si>
  <si>
    <t>54-20з</t>
  </si>
  <si>
    <t>борщ  скапустой и картофелем со сметаной</t>
  </si>
  <si>
    <t>54-2с</t>
  </si>
  <si>
    <t xml:space="preserve">курица отварная </t>
  </si>
  <si>
    <t>54-21м</t>
  </si>
  <si>
    <t xml:space="preserve">каша перловая </t>
  </si>
  <si>
    <t>54-5г</t>
  </si>
  <si>
    <t>54-2г</t>
  </si>
  <si>
    <t xml:space="preserve">огурец в нарезке </t>
  </si>
  <si>
    <t>54-2з</t>
  </si>
  <si>
    <t>54-7с</t>
  </si>
  <si>
    <t>горошница</t>
  </si>
  <si>
    <t>котлеты из говядины</t>
  </si>
  <si>
    <t>54-4м</t>
  </si>
  <si>
    <t>54-1хн</t>
  </si>
  <si>
    <t>54-13з</t>
  </si>
  <si>
    <t xml:space="preserve">суп гороховый </t>
  </si>
  <si>
    <t>54-8с</t>
  </si>
  <si>
    <t xml:space="preserve">бефстроганов из отварной говядины </t>
  </si>
  <si>
    <t>54-1м</t>
  </si>
  <si>
    <t xml:space="preserve">гречка отварная рассыпчатая </t>
  </si>
  <si>
    <t xml:space="preserve">салат из моркови и яблок </t>
  </si>
  <si>
    <t>0.6</t>
  </si>
  <si>
    <t>54-11з</t>
  </si>
  <si>
    <t xml:space="preserve">борщ с капустой и картофелем со сметаной </t>
  </si>
  <si>
    <t>плов из отварной говядины</t>
  </si>
  <si>
    <t>54-11м</t>
  </si>
  <si>
    <t xml:space="preserve">компот из смеси сухофруктов </t>
  </si>
  <si>
    <t>0.5</t>
  </si>
  <si>
    <t xml:space="preserve">йогурт </t>
  </si>
  <si>
    <t>54-1з</t>
  </si>
  <si>
    <t xml:space="preserve">суп картофельный смакаронными изделиями </t>
  </si>
  <si>
    <t>рагу из курицы</t>
  </si>
  <si>
    <t>54-22м</t>
  </si>
  <si>
    <t>компот из смеси сухофруктов</t>
  </si>
  <si>
    <t>сыр твердых сортов в нарезке</t>
  </si>
  <si>
    <t>554-1з</t>
  </si>
  <si>
    <t xml:space="preserve">овощи в нарезке помидоры </t>
  </si>
  <si>
    <t>0.7</t>
  </si>
  <si>
    <t xml:space="preserve">курица тушеная </t>
  </si>
  <si>
    <t>126.4</t>
  </si>
  <si>
    <t>54-5м</t>
  </si>
  <si>
    <t xml:space="preserve">рис отварной </t>
  </si>
  <si>
    <t>54-6г</t>
  </si>
  <si>
    <t>хлеб белый пшеничный</t>
  </si>
  <si>
    <t xml:space="preserve">рыба с овощами </t>
  </si>
  <si>
    <t>картофельное</t>
  </si>
  <si>
    <t>54-11р</t>
  </si>
  <si>
    <t>54-11г</t>
  </si>
  <si>
    <t xml:space="preserve">чай с сахаром </t>
  </si>
  <si>
    <t>54-гн</t>
  </si>
  <si>
    <t xml:space="preserve">сыр твердых сортов в нарезке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</si>
</sst>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0" borderId="2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59">
        <v>80</v>
      </c>
      <c r="G14" s="60">
        <v>4.63</v>
      </c>
      <c r="H14" s="61">
        <v>8.1</v>
      </c>
      <c r="I14" s="60">
        <v>8.3000000000000007</v>
      </c>
      <c r="J14" s="43" t="s">
        <v>56</v>
      </c>
      <c r="K14" s="44" t="s">
        <v>57</v>
      </c>
      <c r="L14" s="43">
        <v>4.63</v>
      </c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1.7</v>
      </c>
      <c r="H15" s="52">
        <v>1.7</v>
      </c>
      <c r="I15" s="43">
        <v>10.1</v>
      </c>
      <c r="J15" s="43">
        <v>89</v>
      </c>
      <c r="K15" s="44" t="s">
        <v>58</v>
      </c>
      <c r="L15" s="51">
        <v>5.03</v>
      </c>
    </row>
    <row r="16" spans="1:12" ht="15">
      <c r="A16" s="23"/>
      <c r="B16" s="15"/>
      <c r="C16" s="11"/>
      <c r="D16" s="7" t="s">
        <v>28</v>
      </c>
      <c r="E16" s="42" t="s">
        <v>61</v>
      </c>
      <c r="F16" s="43">
        <v>100</v>
      </c>
      <c r="G16" s="43">
        <v>14.1</v>
      </c>
      <c r="H16" s="43">
        <v>5.7</v>
      </c>
      <c r="I16" s="52">
        <v>45386</v>
      </c>
      <c r="J16" s="43">
        <v>126.4</v>
      </c>
      <c r="K16" s="44" t="s">
        <v>64</v>
      </c>
      <c r="L16" s="43">
        <v>19.600000000000001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8.3000000000000007</v>
      </c>
      <c r="H17" s="43">
        <v>6.3</v>
      </c>
      <c r="I17" s="43">
        <v>36</v>
      </c>
      <c r="J17" s="43" t="s">
        <v>65</v>
      </c>
      <c r="K17" s="44" t="s">
        <v>66</v>
      </c>
      <c r="L17" s="43">
        <v>5.03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</v>
      </c>
      <c r="I18" s="43">
        <v>6.2</v>
      </c>
      <c r="J18" s="43">
        <v>26.8</v>
      </c>
      <c r="K18" s="44" t="s">
        <v>67</v>
      </c>
      <c r="L18" s="43">
        <v>1.38</v>
      </c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50</v>
      </c>
      <c r="G19" s="43">
        <v>3.7</v>
      </c>
      <c r="H19" s="43">
        <v>1.7</v>
      </c>
      <c r="I19" s="43">
        <v>20.9</v>
      </c>
      <c r="J19" s="43">
        <v>107.2</v>
      </c>
      <c r="K19" s="44">
        <v>8</v>
      </c>
      <c r="L19" s="43">
        <v>3.5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62</v>
      </c>
      <c r="E21" s="42" t="s">
        <v>63</v>
      </c>
      <c r="F21" s="43">
        <v>230</v>
      </c>
      <c r="G21" s="43">
        <v>0.4</v>
      </c>
      <c r="H21" s="43" t="s">
        <v>68</v>
      </c>
      <c r="I21" s="43">
        <v>9.8000000000000007</v>
      </c>
      <c r="J21" s="43">
        <v>47</v>
      </c>
      <c r="K21" s="44">
        <v>2</v>
      </c>
      <c r="L21" s="43">
        <v>26.45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1060</v>
      </c>
      <c r="G23" s="19">
        <f t="shared" ref="G23:J23" si="2">SUM(G14:G22)</f>
        <v>33.03</v>
      </c>
      <c r="H23" s="19">
        <f t="shared" si="2"/>
        <v>23.5</v>
      </c>
      <c r="I23" s="19">
        <f t="shared" si="2"/>
        <v>45477.3</v>
      </c>
      <c r="J23" s="19">
        <f t="shared" si="2"/>
        <v>396.40000000000003</v>
      </c>
      <c r="K23" s="25"/>
      <c r="L23" s="19">
        <f t="shared" ref="L23" si="3">SUM(L14:L22)</f>
        <v>65.62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1060</v>
      </c>
      <c r="G24" s="32">
        <f t="shared" ref="G24:J24" si="4">G13+G23</f>
        <v>33.03</v>
      </c>
      <c r="H24" s="32">
        <f t="shared" si="4"/>
        <v>23.5</v>
      </c>
      <c r="I24" s="32">
        <f t="shared" si="4"/>
        <v>45477.3</v>
      </c>
      <c r="J24" s="32">
        <f t="shared" si="4"/>
        <v>396.40000000000003</v>
      </c>
      <c r="K24" s="32"/>
      <c r="L24" s="32">
        <f t="shared" ref="L24" si="5">L13+L23</f>
        <v>65.62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0.7</v>
      </c>
      <c r="H33" s="43">
        <v>0.1</v>
      </c>
      <c r="I33" s="51">
        <v>2.2999999999999998</v>
      </c>
      <c r="J33" s="43">
        <v>12.8</v>
      </c>
      <c r="K33" s="44" t="s">
        <v>70</v>
      </c>
      <c r="L33" s="43">
        <v>3.3</v>
      </c>
    </row>
    <row r="34" spans="1:12" ht="15">
      <c r="A34" s="14"/>
      <c r="B34" s="15"/>
      <c r="C34" s="11"/>
      <c r="D34" s="7" t="s">
        <v>27</v>
      </c>
      <c r="E34" s="42" t="s">
        <v>71</v>
      </c>
      <c r="F34" s="43">
        <v>250</v>
      </c>
      <c r="G34" s="52">
        <v>45478</v>
      </c>
      <c r="H34" s="43">
        <v>7</v>
      </c>
      <c r="I34" s="52">
        <v>45353</v>
      </c>
      <c r="J34" s="43">
        <v>115.5</v>
      </c>
      <c r="K34" s="44" t="s">
        <v>42</v>
      </c>
      <c r="L34" s="43">
        <v>7.65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100</v>
      </c>
      <c r="G35" s="52">
        <v>16.899999999999999</v>
      </c>
      <c r="H35" s="43">
        <v>16.399999999999999</v>
      </c>
      <c r="I35" s="43">
        <v>4</v>
      </c>
      <c r="J35" s="43">
        <v>232</v>
      </c>
      <c r="K35" s="44" t="s">
        <v>74</v>
      </c>
      <c r="L35" s="43">
        <v>50.5</v>
      </c>
    </row>
    <row r="36" spans="1:12" ht="1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196.9</v>
      </c>
      <c r="K36" s="44" t="s">
        <v>72</v>
      </c>
      <c r="L36" s="43">
        <v>10.01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</v>
      </c>
      <c r="H37" s="43">
        <v>0.2</v>
      </c>
      <c r="I37" s="43">
        <v>15.2</v>
      </c>
      <c r="J37" s="43">
        <v>65.3</v>
      </c>
      <c r="K37" s="44" t="s">
        <v>52</v>
      </c>
      <c r="L37" s="43">
        <v>7.52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50</v>
      </c>
      <c r="G38" s="43">
        <v>3.7</v>
      </c>
      <c r="H38" s="43">
        <v>1.7</v>
      </c>
      <c r="I38" s="43">
        <v>20.9</v>
      </c>
      <c r="J38" s="43">
        <v>107.2</v>
      </c>
      <c r="K38" s="44">
        <v>8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45505.299999999996</v>
      </c>
      <c r="H42" s="19">
        <f t="shared" ref="H42" si="11">SUM(H33:H41)</f>
        <v>30.299999999999997</v>
      </c>
      <c r="I42" s="19">
        <f t="shared" ref="I42" si="12">SUM(I33:I41)</f>
        <v>45428.200000000004</v>
      </c>
      <c r="J42" s="19">
        <f t="shared" ref="J42:L42" si="13">SUM(J33:J41)</f>
        <v>729.7</v>
      </c>
      <c r="K42" s="25"/>
      <c r="L42" s="19">
        <f t="shared" si="13"/>
        <v>82.48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810</v>
      </c>
      <c r="G43" s="32">
        <f t="shared" ref="G43" si="14">G32+G42</f>
        <v>45505.299999999996</v>
      </c>
      <c r="H43" s="32">
        <f t="shared" ref="H43" si="15">H32+H42</f>
        <v>30.299999999999997</v>
      </c>
      <c r="I43" s="32">
        <f t="shared" ref="I43" si="16">I32+I42</f>
        <v>45428.200000000004</v>
      </c>
      <c r="J43" s="32">
        <f t="shared" ref="J43:L43" si="17">J32+J42</f>
        <v>729.7</v>
      </c>
      <c r="K43" s="32"/>
      <c r="L43" s="32">
        <f t="shared" si="17"/>
        <v>82.48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0.6</v>
      </c>
      <c r="H52" s="43">
        <v>5.3</v>
      </c>
      <c r="I52" s="43">
        <v>4.0999999999999996</v>
      </c>
      <c r="J52" s="43">
        <v>67.099999999999994</v>
      </c>
      <c r="K52" s="44" t="s">
        <v>76</v>
      </c>
      <c r="L52" s="52">
        <v>5.7</v>
      </c>
    </row>
    <row r="53" spans="1:12" ht="15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5.9</v>
      </c>
      <c r="H53" s="43">
        <v>7.2</v>
      </c>
      <c r="I53" s="43">
        <v>17</v>
      </c>
      <c r="J53" s="43">
        <v>156.75</v>
      </c>
      <c r="K53" s="44" t="s">
        <v>77</v>
      </c>
      <c r="L53" s="43">
        <v>8.6300000000000008</v>
      </c>
    </row>
    <row r="54" spans="1:12" ht="25.5">
      <c r="A54" s="23"/>
      <c r="B54" s="15"/>
      <c r="C54" s="11"/>
      <c r="D54" s="7" t="s">
        <v>28</v>
      </c>
      <c r="E54" s="42" t="s">
        <v>45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 t="s">
        <v>78</v>
      </c>
      <c r="L54" s="43">
        <v>31.05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1</v>
      </c>
      <c r="H56" s="43">
        <v>0.1</v>
      </c>
      <c r="I56" s="43">
        <v>15.7</v>
      </c>
      <c r="J56" s="43">
        <v>66.900000000000006</v>
      </c>
      <c r="K56" s="44" t="s">
        <v>80</v>
      </c>
      <c r="L56" s="43">
        <v>9.1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50</v>
      </c>
      <c r="G57" s="43">
        <v>3.7</v>
      </c>
      <c r="H57" s="43">
        <v>1.7</v>
      </c>
      <c r="I57" s="43">
        <v>20.9</v>
      </c>
      <c r="J57" s="43" t="s">
        <v>54</v>
      </c>
      <c r="K57" s="44">
        <v>8</v>
      </c>
      <c r="L57" s="51">
        <v>3.5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38.5</v>
      </c>
      <c r="H61" s="19">
        <f t="shared" ref="H61" si="23">SUM(H52:H60)</f>
        <v>22.400000000000002</v>
      </c>
      <c r="I61" s="19">
        <f t="shared" ref="I61" si="24">SUM(I52:I60)</f>
        <v>90.9</v>
      </c>
      <c r="J61" s="19">
        <f t="shared" ref="J61:L61" si="25">SUM(J52:J60)</f>
        <v>605.35</v>
      </c>
      <c r="K61" s="25"/>
      <c r="L61" s="19">
        <f t="shared" si="25"/>
        <v>57.980000000000004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760</v>
      </c>
      <c r="G62" s="32">
        <f t="shared" ref="G62" si="26">G51+G61</f>
        <v>38.5</v>
      </c>
      <c r="H62" s="32">
        <f t="shared" ref="H62" si="27">H51+H61</f>
        <v>22.400000000000002</v>
      </c>
      <c r="I62" s="32">
        <f t="shared" ref="I62" si="28">I51+I61</f>
        <v>90.9</v>
      </c>
      <c r="J62" s="32">
        <f t="shared" ref="J62:L62" si="29">J51+J61</f>
        <v>605.35</v>
      </c>
      <c r="K62" s="32"/>
      <c r="L62" s="32">
        <f t="shared" si="29"/>
        <v>57.980000000000004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 t="s">
        <v>81</v>
      </c>
      <c r="L71" s="43">
        <v>7.8</v>
      </c>
    </row>
    <row r="72" spans="1:12" ht="15">
      <c r="A72" s="23"/>
      <c r="B72" s="15"/>
      <c r="C72" s="11"/>
      <c r="D72" s="7" t="s">
        <v>27</v>
      </c>
      <c r="E72" s="42" t="s">
        <v>82</v>
      </c>
      <c r="F72" s="43">
        <v>250</v>
      </c>
      <c r="G72" s="43">
        <v>5.8</v>
      </c>
      <c r="H72" s="43">
        <v>6.2</v>
      </c>
      <c r="I72" s="43">
        <v>12.6</v>
      </c>
      <c r="J72" s="43">
        <v>137.9</v>
      </c>
      <c r="K72" s="44" t="s">
        <v>83</v>
      </c>
      <c r="L72" s="43">
        <v>10.039999999999999</v>
      </c>
    </row>
    <row r="73" spans="1:12" ht="15">
      <c r="A73" s="23"/>
      <c r="B73" s="15"/>
      <c r="C73" s="11"/>
      <c r="D73" s="7" t="s">
        <v>28</v>
      </c>
      <c r="E73" s="42" t="s">
        <v>84</v>
      </c>
      <c r="F73" s="43">
        <v>80</v>
      </c>
      <c r="G73" s="43">
        <v>25.7</v>
      </c>
      <c r="H73" s="43">
        <v>1.9</v>
      </c>
      <c r="I73" s="43">
        <v>0.9</v>
      </c>
      <c r="J73" s="43">
        <v>123.8</v>
      </c>
      <c r="K73" s="44" t="s">
        <v>85</v>
      </c>
      <c r="L73" s="43">
        <v>26.5</v>
      </c>
    </row>
    <row r="74" spans="1:12" ht="15">
      <c r="A74" s="23"/>
      <c r="B74" s="15"/>
      <c r="C74" s="11"/>
      <c r="D74" s="7" t="s">
        <v>29</v>
      </c>
      <c r="E74" s="42" t="s">
        <v>86</v>
      </c>
      <c r="F74" s="43">
        <v>200</v>
      </c>
      <c r="G74" s="43">
        <v>5.9</v>
      </c>
      <c r="H74" s="43">
        <v>7</v>
      </c>
      <c r="I74" s="43">
        <v>40.6</v>
      </c>
      <c r="J74" s="43">
        <v>249.5</v>
      </c>
      <c r="K74" s="44" t="s">
        <v>87</v>
      </c>
      <c r="L74" s="43">
        <v>11.81</v>
      </c>
    </row>
    <row r="75" spans="1:12" ht="1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 t="s">
        <v>88</v>
      </c>
      <c r="L75" s="43">
        <v>1.38</v>
      </c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50</v>
      </c>
      <c r="G76" s="51">
        <v>3.7</v>
      </c>
      <c r="H76" s="43">
        <v>1.7</v>
      </c>
      <c r="I76" s="43">
        <v>20.9</v>
      </c>
      <c r="J76" s="43">
        <v>107.2</v>
      </c>
      <c r="K76" s="44">
        <v>8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52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43.000000000000007</v>
      </c>
      <c r="H80" s="19">
        <f t="shared" ref="H80" si="35">SUM(H71:H79)</f>
        <v>16.899999999999999</v>
      </c>
      <c r="I80" s="19">
        <f t="shared" ref="I80" si="36">SUM(I71:I79)</f>
        <v>85</v>
      </c>
      <c r="J80" s="19">
        <f t="shared" ref="J80:L80" si="37">SUM(J71:J79)</f>
        <v>667.3</v>
      </c>
      <c r="K80" s="25"/>
      <c r="L80" s="19">
        <f t="shared" si="37"/>
        <v>61.030000000000008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840</v>
      </c>
      <c r="G81" s="32">
        <f t="shared" ref="G81" si="38">G70+G80</f>
        <v>43.000000000000007</v>
      </c>
      <c r="H81" s="32">
        <f t="shared" ref="H81" si="39">H70+H80</f>
        <v>16.899999999999999</v>
      </c>
      <c r="I81" s="32">
        <f t="shared" ref="I81" si="40">I70+I80</f>
        <v>85</v>
      </c>
      <c r="J81" s="32">
        <f t="shared" ref="J81:L81" si="41">J70+J80</f>
        <v>667.3</v>
      </c>
      <c r="K81" s="32"/>
      <c r="L81" s="32">
        <f t="shared" si="41"/>
        <v>61.030000000000008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80</v>
      </c>
      <c r="G90" s="43">
        <v>0.7</v>
      </c>
      <c r="H90" s="43">
        <v>0.1</v>
      </c>
      <c r="I90" s="43">
        <v>2</v>
      </c>
      <c r="J90" s="43">
        <v>11.3</v>
      </c>
      <c r="K90" s="44" t="s">
        <v>90</v>
      </c>
      <c r="L90" s="43">
        <v>8.8000000000000007</v>
      </c>
    </row>
    <row r="91" spans="1:12" ht="15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6.45</v>
      </c>
      <c r="H91" s="43">
        <v>3.47</v>
      </c>
      <c r="I91" s="43">
        <v>23.12</v>
      </c>
      <c r="J91" s="43">
        <v>149.5</v>
      </c>
      <c r="K91" s="44" t="s">
        <v>91</v>
      </c>
      <c r="L91" s="52">
        <v>7.74</v>
      </c>
    </row>
    <row r="92" spans="1:12" ht="1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14.9</v>
      </c>
      <c r="H92" s="52">
        <v>45365</v>
      </c>
      <c r="I92" s="43">
        <v>16.899999999999999</v>
      </c>
      <c r="J92" s="43">
        <v>222.5</v>
      </c>
      <c r="K92" s="44" t="s">
        <v>94</v>
      </c>
      <c r="L92" s="43">
        <v>45.3</v>
      </c>
    </row>
    <row r="93" spans="1:12" ht="15">
      <c r="A93" s="23"/>
      <c r="B93" s="15"/>
      <c r="C93" s="11"/>
      <c r="D93" s="7" t="s">
        <v>29</v>
      </c>
      <c r="E93" s="42" t="s">
        <v>92</v>
      </c>
      <c r="F93" s="43">
        <v>150</v>
      </c>
      <c r="G93" s="43">
        <v>14.5</v>
      </c>
      <c r="H93" s="43">
        <v>1.3</v>
      </c>
      <c r="I93" s="43">
        <v>33.799999999999997</v>
      </c>
      <c r="J93" s="43">
        <v>204.8</v>
      </c>
      <c r="K93" s="44" t="s">
        <v>85</v>
      </c>
      <c r="L93" s="43">
        <v>3.6</v>
      </c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95</v>
      </c>
      <c r="L94" s="43">
        <v>5.27</v>
      </c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50</v>
      </c>
      <c r="G95" s="43">
        <v>3.7</v>
      </c>
      <c r="H95" s="43">
        <v>1.7</v>
      </c>
      <c r="I95" s="43">
        <v>20.9</v>
      </c>
      <c r="J95" s="43">
        <v>107.2</v>
      </c>
      <c r="K95" s="44">
        <v>8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40.75</v>
      </c>
      <c r="H99" s="19">
        <f t="shared" ref="H99" si="47">SUM(H90:H98)</f>
        <v>45371.57</v>
      </c>
      <c r="I99" s="19">
        <f t="shared" ref="I99" si="48">SUM(I90:I98)</f>
        <v>116.51999999999998</v>
      </c>
      <c r="J99" s="19">
        <f t="shared" ref="J99:L99" si="49">SUM(J90:J98)</f>
        <v>776.30000000000007</v>
      </c>
      <c r="K99" s="25"/>
      <c r="L99" s="19">
        <f t="shared" si="49"/>
        <v>74.209999999999994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820</v>
      </c>
      <c r="G100" s="32">
        <f t="shared" ref="G100" si="50">G89+G99</f>
        <v>40.75</v>
      </c>
      <c r="H100" s="32">
        <f t="shared" ref="H100" si="51">H89+H99</f>
        <v>45371.57</v>
      </c>
      <c r="I100" s="32">
        <f t="shared" ref="I100" si="52">I89+I99</f>
        <v>116.51999999999998</v>
      </c>
      <c r="J100" s="32">
        <f t="shared" ref="J100:L100" si="53">J89+J99</f>
        <v>776.30000000000007</v>
      </c>
      <c r="K100" s="32"/>
      <c r="L100" s="32">
        <f t="shared" si="53"/>
        <v>74.209999999999994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45.6</v>
      </c>
      <c r="K109" s="44" t="s">
        <v>96</v>
      </c>
      <c r="L109" s="43">
        <v>2.8</v>
      </c>
    </row>
    <row r="110" spans="1:12" ht="15">
      <c r="A110" s="23"/>
      <c r="B110" s="15"/>
      <c r="C110" s="11"/>
      <c r="D110" s="7" t="s">
        <v>27</v>
      </c>
      <c r="E110" s="42" t="s">
        <v>97</v>
      </c>
      <c r="F110" s="43">
        <v>250</v>
      </c>
      <c r="G110" s="43">
        <v>8.35</v>
      </c>
      <c r="H110" s="43">
        <v>5.75</v>
      </c>
      <c r="I110" s="43">
        <v>20.350000000000001</v>
      </c>
      <c r="J110" s="43">
        <v>166.4</v>
      </c>
      <c r="K110" s="44" t="s">
        <v>98</v>
      </c>
      <c r="L110" s="43">
        <v>9.1999999999999993</v>
      </c>
    </row>
    <row r="111" spans="1:12" ht="15">
      <c r="A111" s="23"/>
      <c r="B111" s="15"/>
      <c r="C111" s="11"/>
      <c r="D111" s="7" t="s">
        <v>28</v>
      </c>
      <c r="E111" s="42" t="s">
        <v>99</v>
      </c>
      <c r="F111" s="43">
        <v>100</v>
      </c>
      <c r="G111" s="43">
        <v>14.9</v>
      </c>
      <c r="H111" s="43">
        <v>15.5</v>
      </c>
      <c r="I111" s="43">
        <v>2.2999999999999998</v>
      </c>
      <c r="J111" s="43">
        <v>209.2</v>
      </c>
      <c r="K111" s="44" t="s">
        <v>100</v>
      </c>
      <c r="L111" s="43">
        <v>43.03</v>
      </c>
    </row>
    <row r="112" spans="1:12" ht="15">
      <c r="A112" s="23"/>
      <c r="B112" s="15"/>
      <c r="C112" s="11"/>
      <c r="D112" s="7" t="s">
        <v>29</v>
      </c>
      <c r="E112" s="42" t="s">
        <v>101</v>
      </c>
      <c r="F112" s="43">
        <v>150</v>
      </c>
      <c r="G112" s="43">
        <v>8.3000000000000007</v>
      </c>
      <c r="H112" s="43">
        <v>6.3</v>
      </c>
      <c r="I112" s="43">
        <v>36</v>
      </c>
      <c r="J112" s="43">
        <v>233.7</v>
      </c>
      <c r="K112" s="44" t="s">
        <v>66</v>
      </c>
      <c r="L112" s="43">
        <v>9.3000000000000007</v>
      </c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0.2</v>
      </c>
      <c r="H113" s="43">
        <v>0</v>
      </c>
      <c r="I113" s="52">
        <v>45418</v>
      </c>
      <c r="J113" s="43">
        <v>26.8</v>
      </c>
      <c r="K113" s="44" t="s">
        <v>67</v>
      </c>
      <c r="L113" s="43">
        <v>1.38</v>
      </c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50</v>
      </c>
      <c r="G114" s="43">
        <v>3.7</v>
      </c>
      <c r="H114" s="51">
        <v>1.7</v>
      </c>
      <c r="I114" s="43">
        <v>20.9</v>
      </c>
      <c r="J114" s="43">
        <v>107.2</v>
      </c>
      <c r="K114" s="44">
        <v>8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36.250000000000007</v>
      </c>
      <c r="H118" s="19">
        <f t="shared" si="56"/>
        <v>31.95</v>
      </c>
      <c r="I118" s="19">
        <f t="shared" si="56"/>
        <v>45502.15</v>
      </c>
      <c r="J118" s="19">
        <f t="shared" si="56"/>
        <v>788.9</v>
      </c>
      <c r="K118" s="25"/>
      <c r="L118" s="19">
        <f t="shared" ref="L118" si="57">SUM(L109:L117)</f>
        <v>69.209999999999994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810</v>
      </c>
      <c r="G119" s="32">
        <f t="shared" ref="G119" si="58">G108+G118</f>
        <v>36.250000000000007</v>
      </c>
      <c r="H119" s="32">
        <f t="shared" ref="H119" si="59">H108+H118</f>
        <v>31.95</v>
      </c>
      <c r="I119" s="32">
        <f t="shared" ref="I119" si="60">I108+I118</f>
        <v>45502.15</v>
      </c>
      <c r="J119" s="32">
        <f t="shared" ref="J119:L119" si="61">J108+J118</f>
        <v>788.9</v>
      </c>
      <c r="K119" s="32"/>
      <c r="L119" s="32">
        <f t="shared" si="61"/>
        <v>69.209999999999994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102</v>
      </c>
      <c r="F128" s="43">
        <v>60</v>
      </c>
      <c r="G128" s="43" t="s">
        <v>103</v>
      </c>
      <c r="H128" s="43">
        <v>6.1</v>
      </c>
      <c r="I128" s="43">
        <v>4.3</v>
      </c>
      <c r="J128" s="43">
        <v>74.2</v>
      </c>
      <c r="K128" s="44" t="s">
        <v>104</v>
      </c>
      <c r="L128" s="43">
        <v>4.4000000000000004</v>
      </c>
    </row>
    <row r="129" spans="1:12" ht="15">
      <c r="A129" s="14"/>
      <c r="B129" s="15"/>
      <c r="C129" s="11"/>
      <c r="D129" s="7" t="s">
        <v>27</v>
      </c>
      <c r="E129" s="42" t="s">
        <v>105</v>
      </c>
      <c r="F129" s="43">
        <v>250</v>
      </c>
      <c r="G129" s="43">
        <v>2.6</v>
      </c>
      <c r="H129" s="43">
        <v>5.12</v>
      </c>
      <c r="I129" s="43">
        <v>10.93</v>
      </c>
      <c r="J129" s="43">
        <v>138.75</v>
      </c>
      <c r="K129" s="44" t="s">
        <v>83</v>
      </c>
      <c r="L129" s="43">
        <v>10.039999999999999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200</v>
      </c>
      <c r="G130" s="43">
        <v>15.3</v>
      </c>
      <c r="H130" s="43">
        <v>14.7</v>
      </c>
      <c r="I130" s="43">
        <v>38.6</v>
      </c>
      <c r="J130" s="43">
        <v>3</v>
      </c>
      <c r="K130" s="44" t="s">
        <v>107</v>
      </c>
      <c r="L130" s="43">
        <v>42.25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108</v>
      </c>
      <c r="F132" s="43">
        <v>200</v>
      </c>
      <c r="G132" s="43" t="s">
        <v>109</v>
      </c>
      <c r="H132" s="43">
        <v>0</v>
      </c>
      <c r="I132" s="43">
        <v>19.8</v>
      </c>
      <c r="J132" s="43">
        <v>81</v>
      </c>
      <c r="K132" s="44" t="s">
        <v>95</v>
      </c>
      <c r="L132" s="43">
        <v>5.27</v>
      </c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50</v>
      </c>
      <c r="G133" s="43">
        <v>3.7</v>
      </c>
      <c r="H133" s="43">
        <v>1.7</v>
      </c>
      <c r="I133" s="43">
        <v>20.9</v>
      </c>
      <c r="J133" s="43">
        <v>107.2</v>
      </c>
      <c r="K133" s="44">
        <v>8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110</v>
      </c>
      <c r="F135" s="43">
        <v>100</v>
      </c>
      <c r="G135" s="43">
        <v>4.4000000000000004</v>
      </c>
      <c r="H135" s="43">
        <v>6.2</v>
      </c>
      <c r="I135" s="43">
        <v>19</v>
      </c>
      <c r="J135" s="43">
        <v>0.95</v>
      </c>
      <c r="K135" s="44"/>
      <c r="L135" s="43">
        <v>12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</v>
      </c>
      <c r="H137" s="19">
        <f t="shared" si="64"/>
        <v>33.82</v>
      </c>
      <c r="I137" s="19">
        <f t="shared" si="64"/>
        <v>113.53</v>
      </c>
      <c r="J137" s="19">
        <f t="shared" si="64"/>
        <v>405.09999999999997</v>
      </c>
      <c r="K137" s="25"/>
      <c r="L137" s="19">
        <f t="shared" ref="L137" si="65">SUM(L128:L136)</f>
        <v>77.459999999999994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860</v>
      </c>
      <c r="G138" s="32">
        <f t="shared" ref="G138" si="66">G127+G137</f>
        <v>26</v>
      </c>
      <c r="H138" s="32">
        <f t="shared" ref="H138" si="67">H127+H137</f>
        <v>33.82</v>
      </c>
      <c r="I138" s="32">
        <f t="shared" ref="I138" si="68">I127+I137</f>
        <v>113.53</v>
      </c>
      <c r="J138" s="32">
        <f t="shared" ref="J138:L138" si="69">J127+J137</f>
        <v>405.09999999999997</v>
      </c>
      <c r="K138" s="32"/>
      <c r="L138" s="32">
        <f t="shared" si="69"/>
        <v>77.459999999999994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80</v>
      </c>
      <c r="G147" s="43">
        <v>0.7</v>
      </c>
      <c r="H147" s="43">
        <v>0.1</v>
      </c>
      <c r="I147" s="43">
        <v>2</v>
      </c>
      <c r="J147" s="43">
        <v>11.3</v>
      </c>
      <c r="K147" s="44" t="s">
        <v>111</v>
      </c>
      <c r="L147" s="43">
        <v>8.8000000000000007</v>
      </c>
    </row>
    <row r="148" spans="1:12" ht="15">
      <c r="A148" s="23"/>
      <c r="B148" s="15"/>
      <c r="C148" s="11"/>
      <c r="D148" s="7" t="s">
        <v>27</v>
      </c>
      <c r="E148" s="42" t="s">
        <v>112</v>
      </c>
      <c r="F148" s="43">
        <v>250</v>
      </c>
      <c r="G148" s="43">
        <v>6.45</v>
      </c>
      <c r="H148" s="43">
        <v>3.47</v>
      </c>
      <c r="I148" s="43">
        <v>23.12</v>
      </c>
      <c r="J148" s="43">
        <v>149.5</v>
      </c>
      <c r="K148" s="44" t="s">
        <v>91</v>
      </c>
      <c r="L148" s="43">
        <v>7.1</v>
      </c>
    </row>
    <row r="149" spans="1:12" ht="15">
      <c r="A149" s="23"/>
      <c r="B149" s="15"/>
      <c r="C149" s="11"/>
      <c r="D149" s="7" t="s">
        <v>28</v>
      </c>
      <c r="E149" s="42" t="s">
        <v>113</v>
      </c>
      <c r="F149" s="43">
        <v>200</v>
      </c>
      <c r="G149" s="43">
        <v>20.9</v>
      </c>
      <c r="H149" s="43">
        <v>7</v>
      </c>
      <c r="I149" s="43">
        <v>17.600000000000001</v>
      </c>
      <c r="J149" s="43">
        <v>217.4</v>
      </c>
      <c r="K149" s="44" t="s">
        <v>114</v>
      </c>
      <c r="L149" s="43">
        <v>26.05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115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95</v>
      </c>
      <c r="L151" s="43">
        <v>5.27</v>
      </c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50</v>
      </c>
      <c r="G152" s="43">
        <v>3.7</v>
      </c>
      <c r="H152" s="43">
        <v>1.7</v>
      </c>
      <c r="I152" s="43">
        <v>20.9</v>
      </c>
      <c r="J152" s="43" t="s">
        <v>54</v>
      </c>
      <c r="K152" s="44">
        <v>8</v>
      </c>
      <c r="L152" s="43">
        <v>3.5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116</v>
      </c>
      <c r="F154" s="43">
        <v>30</v>
      </c>
      <c r="G154" s="43">
        <v>7</v>
      </c>
      <c r="H154" s="52">
        <v>45512</v>
      </c>
      <c r="I154" s="43">
        <v>0</v>
      </c>
      <c r="J154" s="43">
        <v>107.5</v>
      </c>
      <c r="K154" s="44" t="s">
        <v>117</v>
      </c>
      <c r="L154" s="43">
        <v>20.399999999999999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39.25</v>
      </c>
      <c r="H156" s="19">
        <f t="shared" si="72"/>
        <v>45524.27</v>
      </c>
      <c r="I156" s="19">
        <f t="shared" si="72"/>
        <v>83.419999999999987</v>
      </c>
      <c r="J156" s="19">
        <f t="shared" si="72"/>
        <v>566.70000000000005</v>
      </c>
      <c r="K156" s="25"/>
      <c r="L156" s="19">
        <f t="shared" ref="L156" si="73">SUM(L147:L155)</f>
        <v>71.12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810</v>
      </c>
      <c r="G157" s="32">
        <f t="shared" ref="G157" si="74">G146+G156</f>
        <v>39.25</v>
      </c>
      <c r="H157" s="32">
        <f t="shared" ref="H157" si="75">H146+H156</f>
        <v>45524.27</v>
      </c>
      <c r="I157" s="32">
        <f t="shared" ref="I157" si="76">I146+I156</f>
        <v>83.419999999999987</v>
      </c>
      <c r="J157" s="32">
        <f t="shared" ref="J157:L157" si="77">J146+J156</f>
        <v>566.70000000000005</v>
      </c>
      <c r="K157" s="32"/>
      <c r="L157" s="32">
        <f t="shared" si="77"/>
        <v>71.12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118</v>
      </c>
      <c r="F166" s="43">
        <v>60</v>
      </c>
      <c r="G166" s="43" t="s">
        <v>119</v>
      </c>
      <c r="H166" s="43">
        <v>0.1</v>
      </c>
      <c r="I166" s="43">
        <v>2.2999999999999998</v>
      </c>
      <c r="J166" s="43">
        <v>12.8</v>
      </c>
      <c r="K166" s="44" t="s">
        <v>70</v>
      </c>
      <c r="L166" s="43">
        <v>6.6</v>
      </c>
    </row>
    <row r="167" spans="1:12" ht="15">
      <c r="A167" s="23"/>
      <c r="B167" s="15"/>
      <c r="C167" s="11"/>
      <c r="D167" s="7" t="s">
        <v>27</v>
      </c>
      <c r="E167" s="42" t="s">
        <v>47</v>
      </c>
      <c r="F167" s="43">
        <v>250</v>
      </c>
      <c r="G167" s="43">
        <v>5.9</v>
      </c>
      <c r="H167" s="43">
        <v>7.2</v>
      </c>
      <c r="I167" s="43">
        <v>17</v>
      </c>
      <c r="J167" s="43">
        <v>156.75</v>
      </c>
      <c r="K167" s="44" t="s">
        <v>77</v>
      </c>
      <c r="L167" s="43">
        <v>8.6300000000000008</v>
      </c>
    </row>
    <row r="168" spans="1:12" ht="15">
      <c r="A168" s="23"/>
      <c r="B168" s="15"/>
      <c r="C168" s="11"/>
      <c r="D168" s="7" t="s">
        <v>28</v>
      </c>
      <c r="E168" s="42" t="s">
        <v>120</v>
      </c>
      <c r="F168" s="43">
        <v>100</v>
      </c>
      <c r="G168" s="43">
        <v>114.1</v>
      </c>
      <c r="H168" s="43">
        <v>5.7</v>
      </c>
      <c r="I168" s="43">
        <v>4.4000000000000004</v>
      </c>
      <c r="J168" s="43" t="s">
        <v>121</v>
      </c>
      <c r="K168" s="44" t="s">
        <v>122</v>
      </c>
      <c r="L168" s="43">
        <v>19.600000000000001</v>
      </c>
    </row>
    <row r="169" spans="1:12" ht="1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3.7</v>
      </c>
      <c r="H169" s="52">
        <v>45508</v>
      </c>
      <c r="I169" s="43">
        <v>36.5</v>
      </c>
      <c r="J169" s="43">
        <v>203.5</v>
      </c>
      <c r="K169" s="44" t="s">
        <v>124</v>
      </c>
      <c r="L169" s="43">
        <v>12.15</v>
      </c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95</v>
      </c>
      <c r="L170" s="43">
        <v>5.27</v>
      </c>
    </row>
    <row r="171" spans="1:12" ht="15">
      <c r="A171" s="23"/>
      <c r="B171" s="15"/>
      <c r="C171" s="11"/>
      <c r="D171" s="7" t="s">
        <v>31</v>
      </c>
      <c r="E171" s="42" t="s">
        <v>125</v>
      </c>
      <c r="F171" s="43">
        <v>50</v>
      </c>
      <c r="G171" s="43">
        <v>3.7</v>
      </c>
      <c r="H171" s="43">
        <v>1.7</v>
      </c>
      <c r="I171" s="43">
        <v>20.9</v>
      </c>
      <c r="J171" s="43">
        <v>107.2</v>
      </c>
      <c r="K171" s="44">
        <v>8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63</v>
      </c>
      <c r="F173" s="43">
        <v>230</v>
      </c>
      <c r="G173" s="43">
        <v>0.9</v>
      </c>
      <c r="H173" s="43">
        <v>0.9</v>
      </c>
      <c r="I173" s="43">
        <v>22.5</v>
      </c>
      <c r="J173" s="43">
        <v>100.4</v>
      </c>
      <c r="K173" s="44">
        <v>2</v>
      </c>
      <c r="L173" s="43">
        <v>26.45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80">SUM(G166:G174)</f>
        <v>128.80000000000001</v>
      </c>
      <c r="H175" s="19">
        <f t="shared" si="80"/>
        <v>45523.6</v>
      </c>
      <c r="I175" s="19">
        <f t="shared" si="80"/>
        <v>123.4</v>
      </c>
      <c r="J175" s="19">
        <f t="shared" si="80"/>
        <v>661.65</v>
      </c>
      <c r="K175" s="25"/>
      <c r="L175" s="19">
        <f t="shared" ref="L175" si="81">SUM(L166:L174)</f>
        <v>82.2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1040</v>
      </c>
      <c r="G176" s="32">
        <f t="shared" ref="G176" si="82">G165+G175</f>
        <v>128.80000000000001</v>
      </c>
      <c r="H176" s="32">
        <f t="shared" ref="H176" si="83">H165+H175</f>
        <v>45523.6</v>
      </c>
      <c r="I176" s="32">
        <f t="shared" ref="I176" si="84">I165+I175</f>
        <v>123.4</v>
      </c>
      <c r="J176" s="32">
        <f t="shared" ref="J176:L176" si="85">J165+J175</f>
        <v>661.65</v>
      </c>
      <c r="K176" s="32"/>
      <c r="L176" s="32">
        <f t="shared" si="85"/>
        <v>82.2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45.6</v>
      </c>
      <c r="K185" s="44" t="s">
        <v>96</v>
      </c>
      <c r="L185" s="43">
        <v>2.8</v>
      </c>
    </row>
    <row r="186" spans="1:12" ht="15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8.35</v>
      </c>
      <c r="H186" s="43">
        <v>5.75</v>
      </c>
      <c r="I186" s="43">
        <v>20.350000000000001</v>
      </c>
      <c r="J186" s="43">
        <v>166.4</v>
      </c>
      <c r="K186" s="44" t="s">
        <v>98</v>
      </c>
      <c r="L186" s="43">
        <v>9.1999999999999993</v>
      </c>
    </row>
    <row r="187" spans="1:12" ht="15">
      <c r="A187" s="23"/>
      <c r="B187" s="15"/>
      <c r="C187" s="11"/>
      <c r="D187" s="7" t="s">
        <v>28</v>
      </c>
      <c r="E187" s="42" t="s">
        <v>126</v>
      </c>
      <c r="F187" s="43">
        <v>100</v>
      </c>
      <c r="G187" s="43">
        <v>13.7</v>
      </c>
      <c r="H187" s="43">
        <v>7.4</v>
      </c>
      <c r="I187" s="43">
        <v>6.3</v>
      </c>
      <c r="J187" s="43">
        <v>147.1</v>
      </c>
      <c r="K187" s="44" t="s">
        <v>128</v>
      </c>
      <c r="L187" s="43">
        <v>21.7</v>
      </c>
    </row>
    <row r="188" spans="1:12" ht="15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3.2</v>
      </c>
      <c r="H188" s="43">
        <v>5.2</v>
      </c>
      <c r="I188" s="43">
        <v>19.8</v>
      </c>
      <c r="J188" s="43">
        <v>139.4</v>
      </c>
      <c r="K188" s="44" t="s">
        <v>129</v>
      </c>
      <c r="L188" s="43">
        <v>16.100000000000001</v>
      </c>
    </row>
    <row r="189" spans="1:12" ht="15">
      <c r="A189" s="23"/>
      <c r="B189" s="15"/>
      <c r="C189" s="11"/>
      <c r="D189" s="7" t="s">
        <v>30</v>
      </c>
      <c r="E189" s="42" t="s">
        <v>130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131</v>
      </c>
      <c r="L189" s="43">
        <v>1.38</v>
      </c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50</v>
      </c>
      <c r="G190" s="43">
        <v>3.7</v>
      </c>
      <c r="H190" s="43">
        <v>1.7</v>
      </c>
      <c r="I190" s="43">
        <v>20.9</v>
      </c>
      <c r="J190" s="43">
        <v>107.2</v>
      </c>
      <c r="K190" s="44">
        <v>8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132</v>
      </c>
      <c r="F192" s="43">
        <v>30</v>
      </c>
      <c r="G192" s="43">
        <v>7</v>
      </c>
      <c r="H192" s="43">
        <v>88</v>
      </c>
      <c r="I192" s="43">
        <v>0</v>
      </c>
      <c r="J192" s="43">
        <v>107.5</v>
      </c>
      <c r="K192" s="44" t="s">
        <v>111</v>
      </c>
      <c r="L192" s="43">
        <v>20.399999999999999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36.950000000000003</v>
      </c>
      <c r="H194" s="19">
        <f t="shared" si="88"/>
        <v>110.75</v>
      </c>
      <c r="I194" s="19">
        <f t="shared" si="88"/>
        <v>78.45</v>
      </c>
      <c r="J194" s="19">
        <f t="shared" si="88"/>
        <v>740</v>
      </c>
      <c r="K194" s="25"/>
      <c r="L194" s="19">
        <f t="shared" ref="L194" si="89">SUM(L185:L193)</f>
        <v>75.080000000000013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840</v>
      </c>
      <c r="G195" s="32">
        <f t="shared" ref="G195" si="90">G184+G194</f>
        <v>36.950000000000003</v>
      </c>
      <c r="H195" s="32">
        <f t="shared" ref="H195" si="91">H184+H194</f>
        <v>110.75</v>
      </c>
      <c r="I195" s="32">
        <f t="shared" ref="I195" si="92">I184+I194</f>
        <v>78.45</v>
      </c>
      <c r="J195" s="32">
        <f t="shared" ref="J195:L195" si="93">J184+J194</f>
        <v>740</v>
      </c>
      <c r="K195" s="32"/>
      <c r="L195" s="32">
        <f t="shared" si="93"/>
        <v>75.080000000000013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4592.7829999999994</v>
      </c>
      <c r="H196" s="34">
        <f t="shared" si="94"/>
        <v>13668.905999999999</v>
      </c>
      <c r="I196" s="34">
        <f t="shared" si="94"/>
        <v>13709.887000000002</v>
      </c>
      <c r="J196" s="34">
        <f t="shared" si="94"/>
        <v>633.74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71.63900000000001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2024-09-13T09:49:38Z</dcterms:modified>
</cp:coreProperties>
</file>